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9405" windowHeight="4725"/>
  </bookViews>
  <sheets>
    <sheet name="LAA Admin Shell" sheetId="1" r:id="rId1"/>
  </sheets>
  <definedNames>
    <definedName name="BEN">'LAA Admin Shell'!$A$60:$L$121</definedName>
    <definedName name="FEB_97">'LAA Admin Shell'!$A$60:$AA$121</definedName>
    <definedName name="_xlnm.Print_Area" localSheetId="0">'LAA Admin Shell'!$A$1:$J$50</definedName>
    <definedName name="Print_Area_MI" localSheetId="0">'LAA Admin Shell'!$A$62:$I$121</definedName>
    <definedName name="SEPT_97">'LAA Admin Shell'!$A$4:$L$59</definedName>
    <definedName name="SEPT_97A">'LAA Admin Shell'!$A$60</definedName>
  </definedNames>
  <calcPr calcId="125725"/>
</workbook>
</file>

<file path=xl/calcChain.xml><?xml version="1.0" encoding="utf-8"?>
<calcChain xmlns="http://schemas.openxmlformats.org/spreadsheetml/2006/main">
  <c r="Z17" i="1"/>
  <c r="Z18"/>
  <c r="Z19"/>
  <c r="Z20"/>
  <c r="Z21"/>
  <c r="Z22"/>
  <c r="Z23"/>
  <c r="Z24"/>
  <c r="Z25"/>
  <c r="Z26"/>
  <c r="Z28"/>
  <c r="M30"/>
  <c r="N30"/>
  <c r="O30"/>
  <c r="P30"/>
  <c r="Q30"/>
  <c r="R30"/>
  <c r="S30"/>
  <c r="T30"/>
  <c r="U30"/>
  <c r="V30"/>
  <c r="W30"/>
  <c r="X30"/>
  <c r="Z30"/>
  <c r="M37"/>
  <c r="N37"/>
  <c r="O37"/>
  <c r="P37"/>
  <c r="Q37"/>
  <c r="R37"/>
  <c r="S37"/>
  <c r="T37"/>
  <c r="U37"/>
  <c r="V37"/>
  <c r="W37"/>
  <c r="X37"/>
  <c r="M38"/>
  <c r="N38"/>
  <c r="O38"/>
  <c r="P38"/>
  <c r="Q38"/>
  <c r="R38"/>
  <c r="S38"/>
  <c r="T38"/>
  <c r="U38"/>
  <c r="V38"/>
  <c r="W38"/>
  <c r="X38"/>
  <c r="E17"/>
  <c r="F17"/>
  <c r="H17"/>
  <c r="I17"/>
  <c r="E18"/>
  <c r="F18"/>
  <c r="H18"/>
  <c r="I18"/>
  <c r="E19"/>
  <c r="F19"/>
  <c r="H19"/>
  <c r="I19"/>
  <c r="E20"/>
  <c r="F20"/>
  <c r="H20"/>
  <c r="I20"/>
  <c r="E21"/>
  <c r="F21"/>
  <c r="H21"/>
  <c r="I21"/>
  <c r="E22"/>
  <c r="F22"/>
  <c r="H22"/>
  <c r="I22"/>
  <c r="E23"/>
  <c r="F23"/>
  <c r="H23"/>
  <c r="I23"/>
  <c r="E24"/>
  <c r="F24"/>
  <c r="H24"/>
  <c r="I24"/>
  <c r="E25"/>
  <c r="F25"/>
  <c r="H25"/>
  <c r="I25"/>
  <c r="E26"/>
  <c r="F26"/>
  <c r="H26"/>
  <c r="I26"/>
  <c r="D30"/>
  <c r="E30"/>
  <c r="G30"/>
  <c r="I30"/>
  <c r="C35"/>
  <c r="F30"/>
  <c r="C38"/>
  <c r="C45"/>
  <c r="C42"/>
  <c r="H30"/>
</calcChain>
</file>

<file path=xl/sharedStrings.xml><?xml version="1.0" encoding="utf-8"?>
<sst xmlns="http://schemas.openxmlformats.org/spreadsheetml/2006/main" count="146" uniqueCount="112">
  <si>
    <t>CONTRACT</t>
  </si>
  <si>
    <t>CURRENT</t>
  </si>
  <si>
    <t>CUMULATIVE</t>
  </si>
  <si>
    <t>UNEXPENDED</t>
  </si>
  <si>
    <t>TOTAL</t>
  </si>
  <si>
    <t>BUDGET</t>
  </si>
  <si>
    <t>CONTROLS</t>
  </si>
  <si>
    <t>MONTH</t>
  </si>
  <si>
    <t>ACTUAL</t>
  </si>
  <si>
    <t>OBLIGATIONS</t>
  </si>
  <si>
    <t>COLUMNS</t>
  </si>
  <si>
    <t>REMAINING</t>
  </si>
  <si>
    <t>BUDGET LINE ITEM:</t>
  </si>
  <si>
    <t>AMOUNT</t>
  </si>
  <si>
    <t>ACTUALS</t>
  </si>
  <si>
    <t>EXPENDITURES</t>
  </si>
  <si>
    <t>E.O.M.</t>
  </si>
  <si>
    <t>(C)+(D)</t>
  </si>
  <si>
    <t>---------------------------</t>
  </si>
  <si>
    <t>----------------------------</t>
  </si>
  <si>
    <t>--------------------------</t>
  </si>
  <si>
    <t>-----------------------------</t>
  </si>
  <si>
    <t>(A)</t>
  </si>
  <si>
    <t>(B)</t>
  </si>
  <si>
    <t>(C)</t>
  </si>
  <si>
    <t>(D)</t>
  </si>
  <si>
    <t>(E)</t>
  </si>
  <si>
    <t>(F)</t>
  </si>
  <si>
    <t>CONTRACTUAL SALARIES</t>
  </si>
  <si>
    <t>FRINGE BENEFITS</t>
  </si>
  <si>
    <t>FAMILY ENERGY SERVICES</t>
  </si>
  <si>
    <t>COMMUNICATIONS</t>
  </si>
  <si>
    <t>300'S</t>
  </si>
  <si>
    <t>TRAVEL</t>
  </si>
  <si>
    <t>400'S</t>
  </si>
  <si>
    <t>CONTRACTUAL SERVICE</t>
  </si>
  <si>
    <t>EQUIPMENT</t>
  </si>
  <si>
    <t>1000'S</t>
  </si>
  <si>
    <t>OFFICE SUPPLIES</t>
  </si>
  <si>
    <t>900'S</t>
  </si>
  <si>
    <t>RENT</t>
  </si>
  <si>
    <t>1300'S</t>
  </si>
  <si>
    <t>UTILITIES</t>
  </si>
  <si>
    <t>600'S</t>
  </si>
  <si>
    <t>OTHER</t>
  </si>
  <si>
    <t>1200'S</t>
  </si>
  <si>
    <t>===========</t>
  </si>
  <si>
    <t>============</t>
  </si>
  <si>
    <t>==============</t>
  </si>
  <si>
    <t>===============</t>
  </si>
  <si>
    <t>=================</t>
  </si>
  <si>
    <t>==================</t>
  </si>
  <si>
    <t>TOTALS</t>
  </si>
  <si>
    <t>We certify that this information is accurate</t>
  </si>
  <si>
    <t>CASH</t>
  </si>
  <si>
    <t>and complete.</t>
  </si>
  <si>
    <t>****AN ADJUSTMENT WAS MADE TO TRANSFER CHARGES MADE</t>
  </si>
  <si>
    <t>TO SPEC. PYMTS PAYROLL TO FRINGES AND FES ON MAY RPT.</t>
  </si>
  <si>
    <t>Current month cash</t>
  </si>
  <si>
    <t xml:space="preserve">Signature of Fiscal Officer   </t>
  </si>
  <si>
    <t xml:space="preserve">  Date</t>
  </si>
  <si>
    <t>include spec.pymts</t>
  </si>
  <si>
    <t xml:space="preserve"> </t>
  </si>
  <si>
    <t>Cumulative cash</t>
  </si>
  <si>
    <t xml:space="preserve">  </t>
  </si>
  <si>
    <t>CASH ON HAND</t>
  </si>
  <si>
    <t>0300</t>
  </si>
  <si>
    <t>0400</t>
  </si>
  <si>
    <t>0800</t>
  </si>
  <si>
    <t>0900</t>
  </si>
  <si>
    <t>0600</t>
  </si>
  <si>
    <t>0019</t>
  </si>
  <si>
    <t>1000</t>
  </si>
  <si>
    <t>1300</t>
  </si>
  <si>
    <t>SUPPLIES</t>
  </si>
  <si>
    <t>800'S</t>
  </si>
  <si>
    <t>0856</t>
  </si>
  <si>
    <t>SALARIES</t>
  </si>
  <si>
    <t>Signature of OHEP Program Director</t>
  </si>
  <si>
    <t xml:space="preserve">LOCAL AGENCY:  </t>
  </si>
  <si>
    <t xml:space="preserve">CONTRACT NO. : </t>
  </si>
  <si>
    <t>0860</t>
  </si>
  <si>
    <t>ADMINISTRATIVE FUNDS  -  MONTHLY FINANCIAL STATUS REPORT</t>
  </si>
  <si>
    <t>0100</t>
  </si>
  <si>
    <t>0200</t>
  </si>
  <si>
    <t>(A)-(C)</t>
  </si>
  <si>
    <r>
      <t>LESS</t>
    </r>
    <r>
      <rPr>
        <b/>
        <sz val="10"/>
        <rFont val="Arial"/>
        <family val="2"/>
      </rPr>
      <t>: cumulative</t>
    </r>
  </si>
  <si>
    <t>expenditures  (Column:  C)</t>
  </si>
  <si>
    <t>=============</t>
  </si>
  <si>
    <t>Sub Program:</t>
  </si>
  <si>
    <t>PCA Code:</t>
  </si>
  <si>
    <t>Object Code:</t>
  </si>
  <si>
    <t>MONTHLY:</t>
  </si>
  <si>
    <t>OFFICE OF HOME ENERGY PROGRAMS</t>
  </si>
  <si>
    <t>9F01</t>
  </si>
  <si>
    <t>I6010</t>
  </si>
  <si>
    <t>_______________________________________________________</t>
  </si>
  <si>
    <t>____________</t>
  </si>
  <si>
    <t>JULY 20</t>
  </si>
  <si>
    <t>AUGUST 20</t>
  </si>
  <si>
    <t>SEPTEMBER 20</t>
  </si>
  <si>
    <t>OCTOBER20</t>
  </si>
  <si>
    <t>NOVEMBER 20</t>
  </si>
  <si>
    <t>DECEMBER 20</t>
  </si>
  <si>
    <t>JANUARY 21</t>
  </si>
  <si>
    <t>FEBRUARY 21</t>
  </si>
  <si>
    <t>MARCH 21</t>
  </si>
  <si>
    <t>APRIL 21</t>
  </si>
  <si>
    <t>MAY 21</t>
  </si>
  <si>
    <t>JUNE 21</t>
  </si>
  <si>
    <t>receipts from DHS</t>
  </si>
  <si>
    <t>Appendix 11.- OHEP Administrative Funds – Monthly Financial Status Report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</si>
</sst>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164" formatCode="0_)"/>
    <numFmt numFmtId="165" formatCode="mm/dd/yy_)"/>
    <numFmt numFmtId="166" formatCode="dd\-mmm\-yy_)"/>
  </numFmts>
  <fonts count="11">
    <font>
      <sz val="12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6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37" fontId="0" fillId="0" borderId="0"/>
  </cellStyleXfs>
  <cellXfs count="45">
    <xf numFmtId="37" fontId="0" fillId="0" borderId="0" xfId="0"/>
    <xf numFmtId="37" fontId="1" fillId="0" borderId="0" xfId="0" applyNumberFormat="1" applyFont="1" applyProtection="1"/>
    <xf numFmtId="37" fontId="1" fillId="0" borderId="0" xfId="0" applyFont="1"/>
    <xf numFmtId="37" fontId="2" fillId="0" borderId="0" xfId="0" applyFont="1"/>
    <xf numFmtId="37" fontId="3" fillId="0" borderId="0" xfId="0" applyFont="1"/>
    <xf numFmtId="37" fontId="1" fillId="0" borderId="1" xfId="0" applyFont="1" applyBorder="1"/>
    <xf numFmtId="37" fontId="1" fillId="0" borderId="0" xfId="0" applyFont="1" applyAlignment="1">
      <alignment horizontal="center"/>
    </xf>
    <xf numFmtId="164" fontId="1" fillId="0" borderId="0" xfId="0" applyNumberFormat="1" applyFont="1" applyProtection="1"/>
    <xf numFmtId="39" fontId="1" fillId="0" borderId="0" xfId="0" applyNumberFormat="1" applyFont="1" applyProtection="1"/>
    <xf numFmtId="5" fontId="1" fillId="0" borderId="0" xfId="0" applyNumberFormat="1" applyFont="1" applyProtection="1"/>
    <xf numFmtId="165" fontId="1" fillId="0" borderId="0" xfId="0" applyNumberFormat="1" applyFont="1" applyProtection="1"/>
    <xf numFmtId="5" fontId="1" fillId="0" borderId="1" xfId="0" applyNumberFormat="1" applyFont="1" applyBorder="1" applyProtection="1"/>
    <xf numFmtId="37" fontId="1" fillId="0" borderId="1" xfId="0" applyNumberFormat="1" applyFont="1" applyBorder="1" applyProtection="1"/>
    <xf numFmtId="37" fontId="1" fillId="0" borderId="0" xfId="0" applyFont="1" applyAlignment="1">
      <alignment horizontal="fill"/>
    </xf>
    <xf numFmtId="37" fontId="1" fillId="0" borderId="0" xfId="0" applyFont="1" applyAlignment="1">
      <alignment horizontal="right"/>
    </xf>
    <xf numFmtId="38" fontId="1" fillId="0" borderId="0" xfId="0" applyNumberFormat="1" applyFont="1" applyProtection="1"/>
    <xf numFmtId="37" fontId="1" fillId="0" borderId="0" xfId="0" applyFont="1" applyBorder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37" fontId="1" fillId="0" borderId="0" xfId="0" quotePrefix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37" fontId="0" fillId="0" borderId="0" xfId="0" applyBorder="1"/>
    <xf numFmtId="37" fontId="1" fillId="0" borderId="0" xfId="0" applyFont="1" applyBorder="1" applyAlignment="1">
      <alignment horizontal="center"/>
    </xf>
    <xf numFmtId="37" fontId="1" fillId="0" borderId="2" xfId="0" applyFont="1" applyBorder="1"/>
    <xf numFmtId="37" fontId="5" fillId="0" borderId="2" xfId="0" applyFont="1" applyBorder="1"/>
    <xf numFmtId="37" fontId="4" fillId="0" borderId="0" xfId="0" applyFont="1" applyBorder="1"/>
    <xf numFmtId="37" fontId="6" fillId="0" borderId="0" xfId="0" applyFont="1" applyAlignment="1">
      <alignment horizontal="left"/>
    </xf>
    <xf numFmtId="37" fontId="3" fillId="0" borderId="3" xfId="0" applyFont="1" applyBorder="1"/>
    <xf numFmtId="37" fontId="4" fillId="0" borderId="0" xfId="0" applyFont="1"/>
    <xf numFmtId="38" fontId="1" fillId="0" borderId="0" xfId="0" applyNumberFormat="1" applyFont="1" applyAlignment="1" applyProtection="1">
      <alignment horizontal="right"/>
    </xf>
    <xf numFmtId="38" fontId="1" fillId="0" borderId="0" xfId="0" quotePrefix="1" applyNumberFormat="1" applyFont="1" applyAlignment="1" applyProtection="1">
      <alignment horizontal="right"/>
    </xf>
    <xf numFmtId="37" fontId="7" fillId="0" borderId="0" xfId="0" applyFont="1"/>
    <xf numFmtId="37" fontId="7" fillId="0" borderId="0" xfId="0" applyFont="1" applyBorder="1"/>
    <xf numFmtId="5" fontId="1" fillId="0" borderId="0" xfId="0" applyNumberFormat="1" applyFont="1" applyBorder="1" applyProtection="1"/>
    <xf numFmtId="166" fontId="1" fillId="0" borderId="0" xfId="0" applyNumberFormat="1" applyFont="1" applyBorder="1" applyProtection="1"/>
    <xf numFmtId="165" fontId="1" fillId="0" borderId="0" xfId="0" applyNumberFormat="1" applyFont="1" applyBorder="1" applyProtection="1"/>
    <xf numFmtId="166" fontId="1" fillId="0" borderId="1" xfId="0" applyNumberFormat="1" applyFont="1" applyBorder="1" applyAlignment="1" applyProtection="1">
      <alignment horizontal="right"/>
    </xf>
    <xf numFmtId="37" fontId="7" fillId="0" borderId="0" xfId="0" applyFont="1" applyAlignment="1">
      <alignment horizontal="left"/>
    </xf>
    <xf numFmtId="49" fontId="7" fillId="0" borderId="0" xfId="0" applyNumberFormat="1" applyFont="1"/>
    <xf numFmtId="37" fontId="7" fillId="0" borderId="0" xfId="0" quotePrefix="1" applyFont="1" applyBorder="1"/>
    <xf numFmtId="166" fontId="1" fillId="0" borderId="0" xfId="0" applyNumberFormat="1" applyFont="1" applyBorder="1" applyAlignment="1" applyProtection="1">
      <alignment horizontal="right"/>
    </xf>
    <xf numFmtId="37" fontId="8" fillId="0" borderId="0" xfId="0" applyFont="1"/>
    <xf numFmtId="37" fontId="9" fillId="0" borderId="0" xfId="0" applyFont="1"/>
    <xf numFmtId="37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>
    <tabColor rgb="FFFFFF00"/>
    <pageSetUpPr fitToPage="1"/>
  </sheetPr>
  <dimension ref="A1:DM343"/>
  <sheetViews>
    <sheetView tabSelected="1" defaultGridColor="0" view="pageBreakPreview" colorId="22" zoomScale="60" zoomScaleNormal="100" workbookViewId="0">
      <selection activeCell="F2" sqref="F2"/>
    </sheetView>
  </sheetViews>
  <sheetFormatPr defaultColWidth="14.77734375" defaultRowHeight="15"/>
  <cols>
    <col min="1" max="1" width="21.5546875" customWidth="1"/>
    <col min="2" max="2" width="11.77734375" customWidth="1"/>
    <col min="3" max="3" width="9.21875" customWidth="1"/>
    <col min="4" max="4" width="12.5546875" customWidth="1"/>
    <col min="5" max="5" width="13.77734375" customWidth="1"/>
    <col min="6" max="6" width="13.44140625" customWidth="1"/>
    <col min="7" max="7" width="11.109375" customWidth="1"/>
    <col min="8" max="8" width="11.33203125" customWidth="1"/>
    <col min="9" max="9" width="17.6640625" customWidth="1"/>
    <col min="10" max="10" width="18" customWidth="1"/>
    <col min="11" max="11" width="9.77734375" customWidth="1"/>
    <col min="12" max="12" width="20.21875" customWidth="1"/>
    <col min="13" max="22" width="14.77734375" customWidth="1"/>
    <col min="25" max="25" width="7.77734375" customWidth="1"/>
    <col min="27" max="27" width="8.77734375" customWidth="1"/>
  </cols>
  <sheetData>
    <row r="1" spans="1:117" s="43" customFormat="1" ht="18.75">
      <c r="E1" s="43" t="s">
        <v>111</v>
      </c>
      <c r="I1" s="44"/>
    </row>
    <row r="2" spans="1:117" ht="20.25">
      <c r="I2" s="42"/>
    </row>
    <row r="3" spans="1:117" ht="27" customHeight="1">
      <c r="C3" s="3" t="s">
        <v>82</v>
      </c>
    </row>
    <row r="4" spans="1:117" ht="18">
      <c r="A4" s="1"/>
      <c r="B4" s="1"/>
      <c r="D4" s="3" t="s">
        <v>93</v>
      </c>
      <c r="E4" s="3"/>
      <c r="F4" s="3"/>
      <c r="G4" s="4"/>
      <c r="H4" s="4"/>
      <c r="I4" s="2"/>
      <c r="J4" s="2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11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</row>
    <row r="6" spans="1:117" ht="16.5" thickBot="1">
      <c r="A6" s="38" t="s">
        <v>79</v>
      </c>
      <c r="B6" s="24"/>
      <c r="C6" s="2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</row>
    <row r="7" spans="1:117" ht="17.25" thickTop="1" thickBot="1">
      <c r="A7" s="32" t="s">
        <v>92</v>
      </c>
      <c r="B7" s="25"/>
      <c r="C7" s="24"/>
      <c r="D7" s="1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</row>
    <row r="8" spans="1:117" ht="17.25" thickTop="1" thickBot="1">
      <c r="A8" s="33" t="s">
        <v>80</v>
      </c>
      <c r="B8" s="24"/>
      <c r="C8" s="2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</row>
    <row r="9" spans="1:117" ht="16.5" thickTop="1">
      <c r="A9" s="32" t="s">
        <v>89</v>
      </c>
      <c r="B9" s="39" t="s">
        <v>94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117" ht="15.75">
      <c r="A10" s="32" t="s">
        <v>90</v>
      </c>
      <c r="B10" s="33" t="s">
        <v>95</v>
      </c>
      <c r="C10" s="26"/>
      <c r="D10" s="2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</row>
    <row r="11" spans="1:117" ht="15.75">
      <c r="A11" s="32" t="s">
        <v>91</v>
      </c>
      <c r="B11" s="40" t="s">
        <v>81</v>
      </c>
      <c r="C11" s="16"/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</row>
    <row r="12" spans="1:117" ht="15.75">
      <c r="B12" s="2"/>
      <c r="D12" s="6" t="s">
        <v>0</v>
      </c>
      <c r="E12" s="6" t="s">
        <v>1</v>
      </c>
      <c r="F12" s="6" t="s">
        <v>2</v>
      </c>
      <c r="G12" s="6" t="s">
        <v>3</v>
      </c>
      <c r="H12" s="6" t="s">
        <v>4</v>
      </c>
      <c r="I12" s="6" t="s">
        <v>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6" t="s">
        <v>6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</row>
    <row r="13" spans="1:117" ht="15.75">
      <c r="A13" s="2"/>
      <c r="B13" s="2"/>
      <c r="D13" s="6" t="s">
        <v>5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2"/>
      <c r="K13" s="2"/>
      <c r="L13" s="2"/>
      <c r="M13" s="6" t="s">
        <v>98</v>
      </c>
      <c r="N13" s="6" t="s">
        <v>99</v>
      </c>
      <c r="O13" s="6" t="s">
        <v>100</v>
      </c>
      <c r="P13" s="6" t="s">
        <v>101</v>
      </c>
      <c r="Q13" s="6" t="s">
        <v>102</v>
      </c>
      <c r="R13" s="6" t="s">
        <v>103</v>
      </c>
      <c r="S13" s="6" t="s">
        <v>104</v>
      </c>
      <c r="T13" s="6" t="s">
        <v>105</v>
      </c>
      <c r="U13" s="6" t="s">
        <v>106</v>
      </c>
      <c r="V13" s="6" t="s">
        <v>107</v>
      </c>
      <c r="W13" s="6" t="s">
        <v>108</v>
      </c>
      <c r="X13" s="6" t="s">
        <v>109</v>
      </c>
      <c r="Y13" s="2"/>
      <c r="Z13" s="2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</row>
    <row r="14" spans="1:117" ht="15.75">
      <c r="A14" s="29" t="s">
        <v>12</v>
      </c>
      <c r="B14" s="17"/>
      <c r="D14" s="6" t="s">
        <v>13</v>
      </c>
      <c r="E14" s="6" t="s">
        <v>14</v>
      </c>
      <c r="F14" s="6" t="s">
        <v>15</v>
      </c>
      <c r="G14" s="6" t="s">
        <v>16</v>
      </c>
      <c r="H14" s="6" t="s">
        <v>17</v>
      </c>
      <c r="I14" s="18" t="s">
        <v>85</v>
      </c>
      <c r="J14" s="2"/>
      <c r="K14" s="2"/>
      <c r="L14" s="2"/>
      <c r="M14" s="13" t="s">
        <v>18</v>
      </c>
      <c r="N14" s="13" t="s">
        <v>18</v>
      </c>
      <c r="O14" s="13" t="s">
        <v>18</v>
      </c>
      <c r="P14" s="13" t="s">
        <v>19</v>
      </c>
      <c r="Q14" s="13" t="s">
        <v>18</v>
      </c>
      <c r="R14" s="13" t="s">
        <v>18</v>
      </c>
      <c r="S14" s="13" t="s">
        <v>20</v>
      </c>
      <c r="T14" s="13" t="s">
        <v>18</v>
      </c>
      <c r="U14" s="13" t="s">
        <v>18</v>
      </c>
      <c r="V14" s="13" t="s">
        <v>18</v>
      </c>
      <c r="W14" s="13" t="s">
        <v>18</v>
      </c>
      <c r="X14" s="13" t="s">
        <v>21</v>
      </c>
      <c r="Y14" s="2"/>
      <c r="Z14" s="13" t="s">
        <v>18</v>
      </c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</row>
    <row r="15" spans="1:117" ht="15.75">
      <c r="A15" s="2"/>
      <c r="B15" s="2"/>
      <c r="D15" s="6" t="s">
        <v>22</v>
      </c>
      <c r="E15" s="6" t="s">
        <v>23</v>
      </c>
      <c r="F15" s="6" t="s">
        <v>24</v>
      </c>
      <c r="G15" s="6" t="s">
        <v>25</v>
      </c>
      <c r="H15" s="6" t="s">
        <v>26</v>
      </c>
      <c r="I15" s="6" t="s">
        <v>27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</row>
    <row r="16" spans="1:117" ht="15.75">
      <c r="A16" s="2"/>
      <c r="B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</row>
    <row r="17" spans="1:117" ht="15.75">
      <c r="A17" s="2" t="s">
        <v>77</v>
      </c>
      <c r="B17" s="17" t="s">
        <v>83</v>
      </c>
      <c r="D17" s="15"/>
      <c r="E17" s="15">
        <f t="shared" ref="E17:E26" si="0">N17</f>
        <v>0</v>
      </c>
      <c r="F17" s="15">
        <f t="shared" ref="F17:F26" si="1">SUM(M17:X17)</f>
        <v>0</v>
      </c>
      <c r="G17" s="15"/>
      <c r="H17" s="15">
        <f t="shared" ref="H17:H22" si="2">F17+G17</f>
        <v>0</v>
      </c>
      <c r="I17" s="15">
        <f t="shared" ref="I17:I26" si="3">D17-B17</f>
        <v>0</v>
      </c>
      <c r="J17" s="1"/>
      <c r="K17" s="2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>
        <f t="shared" ref="Z17:Z22" si="4">SUM(M17:X17)</f>
        <v>0</v>
      </c>
      <c r="AA17" s="6"/>
      <c r="AB17" s="2" t="s">
        <v>28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</row>
    <row r="18" spans="1:117" ht="15.75">
      <c r="A18" s="2" t="s">
        <v>29</v>
      </c>
      <c r="B18" s="17" t="s">
        <v>84</v>
      </c>
      <c r="D18" s="15"/>
      <c r="E18" s="15">
        <f t="shared" si="0"/>
        <v>0</v>
      </c>
      <c r="F18" s="15">
        <f t="shared" si="1"/>
        <v>0</v>
      </c>
      <c r="G18" s="15"/>
      <c r="H18" s="15">
        <f t="shared" si="2"/>
        <v>0</v>
      </c>
      <c r="I18" s="15">
        <f t="shared" si="3"/>
        <v>0</v>
      </c>
      <c r="J18" s="1"/>
      <c r="K18" s="2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>
        <f t="shared" si="4"/>
        <v>0</v>
      </c>
      <c r="AA18" s="6"/>
      <c r="AB18" s="2" t="s">
        <v>29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</row>
    <row r="19" spans="1:117" ht="15.75">
      <c r="A19" s="2" t="s">
        <v>31</v>
      </c>
      <c r="B19" s="17" t="s">
        <v>66</v>
      </c>
      <c r="D19" s="15"/>
      <c r="E19" s="15">
        <f t="shared" si="0"/>
        <v>0</v>
      </c>
      <c r="F19" s="15">
        <f t="shared" si="1"/>
        <v>0</v>
      </c>
      <c r="G19" s="15"/>
      <c r="H19" s="15">
        <f t="shared" si="2"/>
        <v>0</v>
      </c>
      <c r="I19" s="15">
        <f t="shared" si="3"/>
        <v>0</v>
      </c>
      <c r="J19" s="1"/>
      <c r="K19" s="2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>
        <f t="shared" si="4"/>
        <v>0</v>
      </c>
      <c r="AA19" s="6" t="s">
        <v>32</v>
      </c>
      <c r="AB19" s="2" t="s">
        <v>31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</row>
    <row r="20" spans="1:117" ht="15.75">
      <c r="A20" s="2" t="s">
        <v>33</v>
      </c>
      <c r="B20" s="17" t="s">
        <v>67</v>
      </c>
      <c r="D20" s="15"/>
      <c r="E20" s="15">
        <f t="shared" si="0"/>
        <v>0</v>
      </c>
      <c r="F20" s="15">
        <f t="shared" si="1"/>
        <v>0</v>
      </c>
      <c r="G20" s="15"/>
      <c r="H20" s="15">
        <f t="shared" si="2"/>
        <v>0</v>
      </c>
      <c r="I20" s="15">
        <f t="shared" si="3"/>
        <v>0</v>
      </c>
      <c r="J20" s="1"/>
      <c r="K20" s="2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>
        <f t="shared" si="4"/>
        <v>0</v>
      </c>
      <c r="AA20" s="6" t="s">
        <v>34</v>
      </c>
      <c r="AB20" s="2" t="s">
        <v>33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</row>
    <row r="21" spans="1:117" ht="15.75">
      <c r="A21" s="2" t="s">
        <v>42</v>
      </c>
      <c r="B21" s="17" t="s">
        <v>70</v>
      </c>
      <c r="D21" s="15"/>
      <c r="E21" s="15">
        <f t="shared" si="0"/>
        <v>0</v>
      </c>
      <c r="F21" s="15">
        <f t="shared" si="1"/>
        <v>0</v>
      </c>
      <c r="G21" s="15"/>
      <c r="H21" s="15">
        <f>F21+G21</f>
        <v>0</v>
      </c>
      <c r="I21" s="15">
        <f t="shared" si="3"/>
        <v>0</v>
      </c>
      <c r="J21" s="1"/>
      <c r="K21" s="2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>
        <f>SUM(M21:X21)</f>
        <v>0</v>
      </c>
      <c r="AA21" s="6" t="s">
        <v>43</v>
      </c>
      <c r="AB21" s="2" t="s">
        <v>42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</row>
    <row r="22" spans="1:117" ht="15.75">
      <c r="A22" s="2" t="s">
        <v>35</v>
      </c>
      <c r="B22" s="17" t="s">
        <v>68</v>
      </c>
      <c r="D22" s="15"/>
      <c r="E22" s="15">
        <f t="shared" si="0"/>
        <v>0</v>
      </c>
      <c r="F22" s="15">
        <f t="shared" si="1"/>
        <v>0</v>
      </c>
      <c r="G22" s="15"/>
      <c r="H22" s="15">
        <f t="shared" si="2"/>
        <v>0</v>
      </c>
      <c r="I22" s="15">
        <f t="shared" si="3"/>
        <v>0</v>
      </c>
      <c r="J22" s="1"/>
      <c r="K22" s="2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>
        <f t="shared" si="4"/>
        <v>0</v>
      </c>
      <c r="AA22" s="18" t="s">
        <v>75</v>
      </c>
      <c r="AB22" s="2" t="s">
        <v>35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</row>
    <row r="23" spans="1:117" ht="15.75">
      <c r="A23" s="2" t="s">
        <v>74</v>
      </c>
      <c r="B23" s="17" t="s">
        <v>69</v>
      </c>
      <c r="D23" s="15"/>
      <c r="E23" s="15">
        <f t="shared" si="0"/>
        <v>0</v>
      </c>
      <c r="F23" s="15">
        <f t="shared" si="1"/>
        <v>0</v>
      </c>
      <c r="G23" s="15"/>
      <c r="H23" s="15">
        <f>F23+G23</f>
        <v>0</v>
      </c>
      <c r="I23" s="15">
        <f t="shared" si="3"/>
        <v>0</v>
      </c>
      <c r="J23" s="1"/>
      <c r="K23" s="2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>
        <f>SUM(M23:X23)</f>
        <v>0</v>
      </c>
      <c r="AA23" s="6" t="s">
        <v>39</v>
      </c>
      <c r="AB23" s="2" t="s">
        <v>38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</row>
    <row r="24" spans="1:117" ht="15.75">
      <c r="A24" s="2" t="s">
        <v>36</v>
      </c>
      <c r="B24" s="17" t="s">
        <v>72</v>
      </c>
      <c r="D24" s="15"/>
      <c r="E24" s="15">
        <f t="shared" si="0"/>
        <v>0</v>
      </c>
      <c r="F24" s="15">
        <f t="shared" si="1"/>
        <v>0</v>
      </c>
      <c r="G24" s="15"/>
      <c r="H24" s="15">
        <f>F24+G24</f>
        <v>0</v>
      </c>
      <c r="I24" s="15">
        <f t="shared" si="3"/>
        <v>0</v>
      </c>
      <c r="J24" s="1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>
        <f>SUM(M24:X24)</f>
        <v>0</v>
      </c>
      <c r="AA24" s="6" t="s">
        <v>37</v>
      </c>
      <c r="AB24" s="2" t="s">
        <v>36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</row>
    <row r="25" spans="1:117" ht="15.75">
      <c r="A25" s="2" t="s">
        <v>40</v>
      </c>
      <c r="B25" s="17" t="s">
        <v>73</v>
      </c>
      <c r="D25" s="15"/>
      <c r="E25" s="15">
        <f t="shared" si="0"/>
        <v>0</v>
      </c>
      <c r="F25" s="15">
        <f t="shared" si="1"/>
        <v>0</v>
      </c>
      <c r="G25" s="15"/>
      <c r="H25" s="15">
        <f>F25+G25</f>
        <v>0</v>
      </c>
      <c r="I25" s="15">
        <f t="shared" si="3"/>
        <v>0</v>
      </c>
      <c r="J25" s="1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f>SUM(M25:X25)</f>
        <v>0</v>
      </c>
      <c r="AA25" s="6" t="s">
        <v>41</v>
      </c>
      <c r="AB25" s="2" t="s">
        <v>40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</row>
    <row r="26" spans="1:117" ht="15.75">
      <c r="A26" s="2" t="s">
        <v>44</v>
      </c>
      <c r="B26" s="17" t="s">
        <v>71</v>
      </c>
      <c r="D26" s="15"/>
      <c r="E26" s="15">
        <f t="shared" si="0"/>
        <v>0</v>
      </c>
      <c r="F26" s="15">
        <f t="shared" si="1"/>
        <v>0</v>
      </c>
      <c r="G26" s="15"/>
      <c r="H26" s="15">
        <f>F26+G26</f>
        <v>0</v>
      </c>
      <c r="I26" s="15">
        <f t="shared" si="3"/>
        <v>0</v>
      </c>
      <c r="J26" s="1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>
        <f>SUM(M26:X26)</f>
        <v>0</v>
      </c>
      <c r="AA26" s="6" t="s">
        <v>45</v>
      </c>
      <c r="AB26" s="2" t="s">
        <v>44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</row>
    <row r="27" spans="1:117" ht="15.75">
      <c r="A27" s="2"/>
      <c r="B27" s="17"/>
      <c r="C27" s="17"/>
      <c r="D27" s="15"/>
      <c r="E27" s="15"/>
      <c r="F27" s="15"/>
      <c r="G27" s="15"/>
      <c r="H27" s="15"/>
      <c r="I27" s="15"/>
      <c r="J27" s="1"/>
      <c r="K27" s="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6"/>
      <c r="AB27" s="2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</row>
    <row r="28" spans="1:117" ht="15.75">
      <c r="A28" s="2"/>
      <c r="B28" s="2"/>
      <c r="C28" s="17"/>
      <c r="D28" s="15"/>
      <c r="E28" s="15"/>
      <c r="F28" s="15"/>
      <c r="G28" s="15"/>
      <c r="H28" s="15"/>
      <c r="I28" s="15"/>
      <c r="J28" s="1"/>
      <c r="K28" s="1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>
        <f>SUM(M28:X28)</f>
        <v>0</v>
      </c>
      <c r="AA28" s="18" t="s">
        <v>76</v>
      </c>
      <c r="AB28" s="2" t="s">
        <v>30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</row>
    <row r="29" spans="1:117" ht="15.75">
      <c r="A29" s="2"/>
      <c r="B29" s="2"/>
      <c r="C29" s="2"/>
      <c r="D29" s="31" t="s">
        <v>47</v>
      </c>
      <c r="E29" s="31" t="s">
        <v>88</v>
      </c>
      <c r="F29" s="31" t="s">
        <v>48</v>
      </c>
      <c r="G29" s="30" t="s">
        <v>47</v>
      </c>
      <c r="H29" s="30" t="s">
        <v>46</v>
      </c>
      <c r="I29" s="30" t="s">
        <v>47</v>
      </c>
      <c r="J29" s="1"/>
      <c r="K29" s="1"/>
      <c r="L29" s="2"/>
      <c r="M29" s="13" t="s">
        <v>48</v>
      </c>
      <c r="N29" s="13" t="s">
        <v>48</v>
      </c>
      <c r="O29" s="13" t="s">
        <v>48</v>
      </c>
      <c r="P29" s="13" t="s">
        <v>48</v>
      </c>
      <c r="Q29" s="13" t="s">
        <v>49</v>
      </c>
      <c r="R29" s="13" t="s">
        <v>49</v>
      </c>
      <c r="S29" s="13" t="s">
        <v>49</v>
      </c>
      <c r="T29" s="13" t="s">
        <v>48</v>
      </c>
      <c r="U29" s="13" t="s">
        <v>50</v>
      </c>
      <c r="V29" s="13" t="s">
        <v>51</v>
      </c>
      <c r="W29" s="13" t="s">
        <v>49</v>
      </c>
      <c r="X29" s="13" t="s">
        <v>49</v>
      </c>
      <c r="Y29" s="2"/>
      <c r="Z29" s="13" t="s">
        <v>51</v>
      </c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</row>
    <row r="30" spans="1:117" ht="15.75">
      <c r="A30" s="14" t="s">
        <v>52</v>
      </c>
      <c r="B30" s="14"/>
      <c r="C30" s="2"/>
      <c r="D30" s="15">
        <f t="shared" ref="D30:I30" si="5">SUM(D17:D28)</f>
        <v>0</v>
      </c>
      <c r="E30" s="15">
        <f t="shared" si="5"/>
        <v>0</v>
      </c>
      <c r="F30" s="15">
        <f t="shared" si="5"/>
        <v>0</v>
      </c>
      <c r="G30" s="15">
        <f t="shared" si="5"/>
        <v>0</v>
      </c>
      <c r="H30" s="15">
        <f t="shared" si="5"/>
        <v>0</v>
      </c>
      <c r="I30" s="15">
        <f t="shared" si="5"/>
        <v>0</v>
      </c>
      <c r="J30" s="1"/>
      <c r="K30" s="1"/>
      <c r="L30" s="2"/>
      <c r="M30" s="2">
        <f t="shared" ref="M30:X30" si="6">SUM(M17:M26)</f>
        <v>0</v>
      </c>
      <c r="N30" s="2">
        <f t="shared" si="6"/>
        <v>0</v>
      </c>
      <c r="O30" s="2">
        <f t="shared" si="6"/>
        <v>0</v>
      </c>
      <c r="P30" s="2">
        <f t="shared" si="6"/>
        <v>0</v>
      </c>
      <c r="Q30" s="2">
        <f t="shared" si="6"/>
        <v>0</v>
      </c>
      <c r="R30" s="2">
        <f t="shared" si="6"/>
        <v>0</v>
      </c>
      <c r="S30" s="2">
        <f t="shared" si="6"/>
        <v>0</v>
      </c>
      <c r="T30" s="2">
        <f t="shared" si="6"/>
        <v>0</v>
      </c>
      <c r="U30" s="2">
        <f t="shared" si="6"/>
        <v>0</v>
      </c>
      <c r="V30" s="2">
        <f t="shared" si="6"/>
        <v>0</v>
      </c>
      <c r="W30" s="2">
        <f t="shared" si="6"/>
        <v>0</v>
      </c>
      <c r="X30" s="2">
        <f t="shared" si="6"/>
        <v>0</v>
      </c>
      <c r="Y30" s="2"/>
      <c r="Z30" s="2">
        <f>SUM(M30:X30)</f>
        <v>0</v>
      </c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</row>
    <row r="31" spans="1:117" ht="15.75">
      <c r="A31" s="2"/>
      <c r="B31" s="2"/>
      <c r="C31" s="2"/>
      <c r="D31" s="7"/>
      <c r="E31" s="7"/>
      <c r="F31" s="7"/>
      <c r="G31" s="7"/>
      <c r="H31" s="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</row>
    <row r="32" spans="1:117" ht="15.75">
      <c r="A32" s="27" t="s">
        <v>54</v>
      </c>
      <c r="B32" s="2"/>
      <c r="C32" s="2"/>
      <c r="D32" s="8"/>
      <c r="E32" s="8" t="s">
        <v>53</v>
      </c>
      <c r="F32" s="8"/>
      <c r="G32" s="8"/>
      <c r="H32" s="8"/>
      <c r="I32" s="8"/>
      <c r="J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</row>
    <row r="33" spans="1:117" ht="15.75">
      <c r="B33" s="2"/>
      <c r="C33" s="2"/>
      <c r="D33" s="8"/>
      <c r="E33" s="8" t="s">
        <v>55</v>
      </c>
      <c r="F33" s="8"/>
      <c r="G33" s="8"/>
      <c r="H33" s="8"/>
      <c r="I33" s="8"/>
      <c r="J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 t="s">
        <v>56</v>
      </c>
      <c r="X33" s="2"/>
      <c r="Y33" s="2"/>
      <c r="Z33" s="2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</row>
    <row r="34" spans="1:117" ht="15.75">
      <c r="A34" s="2" t="s">
        <v>58</v>
      </c>
      <c r="B34" s="2"/>
      <c r="C34" s="2"/>
      <c r="D34" s="2"/>
      <c r="E34" s="2"/>
      <c r="F34" s="2"/>
      <c r="G34" s="2"/>
      <c r="H34" s="2"/>
      <c r="I34" s="2"/>
      <c r="J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 t="s">
        <v>57</v>
      </c>
      <c r="X34" s="2"/>
      <c r="Y34" s="2"/>
      <c r="Z34" s="2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</row>
    <row r="35" spans="1:117" ht="15.75">
      <c r="A35" s="2" t="s">
        <v>110</v>
      </c>
      <c r="B35" s="2"/>
      <c r="C35" s="2">
        <f>E30</f>
        <v>0</v>
      </c>
      <c r="D35" s="9"/>
      <c r="E35" s="2"/>
      <c r="F35" s="2"/>
      <c r="G35" s="2"/>
      <c r="H35" s="10"/>
      <c r="I35" s="16"/>
      <c r="J35" s="3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</row>
    <row r="36" spans="1:117" ht="15.75">
      <c r="A36" s="2" t="s">
        <v>61</v>
      </c>
      <c r="B36" s="2"/>
      <c r="C36" s="5" t="s">
        <v>62</v>
      </c>
      <c r="E36" s="5" t="s">
        <v>59</v>
      </c>
      <c r="F36" s="5"/>
      <c r="G36" s="5"/>
      <c r="H36" s="37" t="s">
        <v>60</v>
      </c>
      <c r="I36" s="16"/>
      <c r="J36" s="3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</row>
    <row r="37" spans="1:117" ht="15.75">
      <c r="A37" s="2"/>
      <c r="B37" s="2"/>
      <c r="C37" s="2"/>
      <c r="E37" s="2"/>
      <c r="F37" s="2"/>
      <c r="G37" s="2"/>
      <c r="H37" s="2"/>
      <c r="I37" s="2"/>
      <c r="J37" s="2"/>
      <c r="M37" s="8">
        <f t="shared" ref="M37:X37" si="7">SUM(M17*1.08)</f>
        <v>0</v>
      </c>
      <c r="N37" s="8">
        <f t="shared" si="7"/>
        <v>0</v>
      </c>
      <c r="O37" s="8">
        <f t="shared" si="7"/>
        <v>0</v>
      </c>
      <c r="P37" s="8">
        <f t="shared" si="7"/>
        <v>0</v>
      </c>
      <c r="Q37" s="8">
        <f t="shared" si="7"/>
        <v>0</v>
      </c>
      <c r="R37" s="8">
        <f t="shared" si="7"/>
        <v>0</v>
      </c>
      <c r="S37" s="8">
        <f t="shared" si="7"/>
        <v>0</v>
      </c>
      <c r="T37" s="8">
        <f t="shared" si="7"/>
        <v>0</v>
      </c>
      <c r="U37" s="8">
        <f t="shared" si="7"/>
        <v>0</v>
      </c>
      <c r="V37" s="8">
        <f t="shared" si="7"/>
        <v>0</v>
      </c>
      <c r="W37" s="8">
        <f t="shared" si="7"/>
        <v>0</v>
      </c>
      <c r="X37" s="8">
        <f t="shared" si="7"/>
        <v>0</v>
      </c>
      <c r="Y37" s="2"/>
      <c r="Z37" s="2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</row>
    <row r="38" spans="1:117" ht="15.75">
      <c r="A38" s="2" t="s">
        <v>63</v>
      </c>
      <c r="B38" s="2"/>
      <c r="C38" s="1">
        <f>(F30)</f>
        <v>0</v>
      </c>
      <c r="E38" s="2"/>
      <c r="F38" s="16"/>
      <c r="G38" s="16"/>
      <c r="I38" s="22"/>
      <c r="J38" s="36"/>
      <c r="M38" s="8">
        <f t="shared" ref="M38:X38" si="8">SUM(M37-M17)</f>
        <v>0</v>
      </c>
      <c r="N38" s="8">
        <f t="shared" si="8"/>
        <v>0</v>
      </c>
      <c r="O38" s="8">
        <f t="shared" si="8"/>
        <v>0</v>
      </c>
      <c r="P38" s="8">
        <f t="shared" si="8"/>
        <v>0</v>
      </c>
      <c r="Q38" s="8">
        <f t="shared" si="8"/>
        <v>0</v>
      </c>
      <c r="R38" s="8">
        <f t="shared" si="8"/>
        <v>0</v>
      </c>
      <c r="S38" s="8">
        <f t="shared" si="8"/>
        <v>0</v>
      </c>
      <c r="T38" s="8">
        <f t="shared" si="8"/>
        <v>0</v>
      </c>
      <c r="U38" s="8">
        <f t="shared" si="8"/>
        <v>0</v>
      </c>
      <c r="V38" s="8">
        <f t="shared" si="8"/>
        <v>0</v>
      </c>
      <c r="W38" s="8">
        <f t="shared" si="8"/>
        <v>0</v>
      </c>
      <c r="X38" s="8">
        <f t="shared" si="8"/>
        <v>0</v>
      </c>
      <c r="Y38" s="2"/>
      <c r="Z38" s="2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</row>
    <row r="39" spans="1:117" ht="15.75">
      <c r="A39" s="2" t="s">
        <v>110</v>
      </c>
      <c r="B39" s="2"/>
      <c r="C39" s="11" t="s">
        <v>62</v>
      </c>
      <c r="E39" s="2"/>
      <c r="F39" s="2"/>
      <c r="G39" s="2"/>
      <c r="H39" s="10"/>
      <c r="I39" s="16"/>
      <c r="J39" s="3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</row>
    <row r="40" spans="1:117" ht="15.75">
      <c r="A40" s="2"/>
      <c r="B40" s="2"/>
      <c r="C40" s="9"/>
      <c r="E40" s="2" t="s">
        <v>96</v>
      </c>
      <c r="F40" s="2"/>
      <c r="G40" s="2"/>
      <c r="H40" s="10" t="s">
        <v>97</v>
      </c>
      <c r="I40" s="2"/>
      <c r="J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</row>
    <row r="41" spans="1:117" ht="15.75">
      <c r="A41" s="29" t="s">
        <v>86</v>
      </c>
      <c r="B41" s="2"/>
      <c r="C41" s="9" t="s">
        <v>64</v>
      </c>
      <c r="E41" s="16" t="s">
        <v>78</v>
      </c>
      <c r="F41" s="16"/>
      <c r="G41" s="2"/>
      <c r="H41" s="41" t="s">
        <v>60</v>
      </c>
      <c r="I41" s="2"/>
      <c r="J41" s="2"/>
      <c r="K41" s="2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</row>
    <row r="42" spans="1:117" ht="15.75">
      <c r="A42" s="2" t="s">
        <v>87</v>
      </c>
      <c r="B42" s="2"/>
      <c r="C42" s="29">
        <f>F30</f>
        <v>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</row>
    <row r="43" spans="1:117" ht="15.75">
      <c r="A43" s="2"/>
      <c r="B43" s="2"/>
      <c r="C43" s="1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</row>
    <row r="44" spans="1:117" ht="15.75">
      <c r="A44" s="2"/>
      <c r="B44" s="2"/>
      <c r="C44" s="34" t="s">
        <v>62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</row>
    <row r="45" spans="1:117" ht="16.5" thickBot="1">
      <c r="A45" s="4" t="s">
        <v>65</v>
      </c>
      <c r="B45" s="2"/>
      <c r="C45" s="28">
        <f>C38-C42</f>
        <v>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</row>
    <row r="46" spans="1:117" ht="16.5" thickTop="1">
      <c r="D46" s="2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</row>
    <row r="47" spans="1:117" ht="15.75">
      <c r="A47" s="2"/>
      <c r="B47" s="2"/>
      <c r="C47" s="2"/>
      <c r="D47" s="1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</row>
    <row r="48" spans="1:117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</row>
    <row r="49" spans="1:117" ht="15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</row>
    <row r="50" spans="1:117" ht="15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</row>
    <row r="51" spans="1:117" ht="15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</row>
    <row r="52" spans="1:117" ht="15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</row>
    <row r="53" spans="1:117" ht="15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</row>
    <row r="54" spans="1:117" ht="15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</row>
    <row r="55" spans="1:117" ht="15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</row>
    <row r="56" spans="1:117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</row>
    <row r="57" spans="1:117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</row>
    <row r="58" spans="1:117" ht="15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</row>
    <row r="59" spans="1:117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</row>
    <row r="60" spans="1:117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</row>
    <row r="61" spans="1:117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</row>
    <row r="62" spans="1:117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</row>
    <row r="63" spans="1:117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</row>
    <row r="64" spans="1:117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</row>
    <row r="65" spans="1:117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</row>
    <row r="66" spans="1:117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</row>
    <row r="67" spans="1:117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</row>
    <row r="68" spans="1:117" ht="15.75">
      <c r="A68" s="16"/>
      <c r="B68" s="16"/>
      <c r="C68" s="16"/>
      <c r="D68" s="16"/>
      <c r="E68" s="16"/>
      <c r="F68" s="16"/>
      <c r="G68" s="16"/>
      <c r="H68" s="1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</row>
    <row r="69" spans="1:117" ht="15.75">
      <c r="A69" s="16"/>
      <c r="B69" s="16"/>
      <c r="C69" s="16"/>
      <c r="D69" s="16"/>
      <c r="E69" s="16"/>
      <c r="F69" s="16"/>
      <c r="G69" s="16"/>
      <c r="H69" s="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</row>
    <row r="70" spans="1:117" ht="15.75">
      <c r="A70" s="16"/>
      <c r="B70" s="16"/>
      <c r="C70" s="16"/>
      <c r="D70" s="16"/>
      <c r="E70" s="16"/>
      <c r="F70" s="16"/>
      <c r="G70" s="16"/>
      <c r="H70" s="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</row>
    <row r="71" spans="1:117" ht="15.75">
      <c r="A71" s="16"/>
      <c r="B71" s="16"/>
      <c r="C71" s="16"/>
      <c r="D71" s="16"/>
      <c r="E71" s="23"/>
      <c r="F71" s="23"/>
      <c r="G71" s="23"/>
      <c r="H71" s="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</row>
    <row r="72" spans="1:117" ht="15.75">
      <c r="A72" s="16"/>
      <c r="B72" s="16"/>
      <c r="C72" s="16"/>
      <c r="D72" s="16"/>
      <c r="E72" s="16"/>
      <c r="F72" s="16"/>
      <c r="G72" s="16"/>
      <c r="H72" s="16"/>
      <c r="I72" s="2"/>
      <c r="J72" s="2"/>
      <c r="K72" s="2"/>
      <c r="L72" s="2"/>
      <c r="M72" s="2"/>
      <c r="N72" s="2"/>
      <c r="O72" s="2"/>
      <c r="P72" s="6"/>
      <c r="Q72" s="2"/>
      <c r="R72" s="2"/>
      <c r="S72" s="2"/>
      <c r="T72" s="2"/>
      <c r="U72" s="2"/>
      <c r="V72" s="2"/>
      <c r="W72" s="2"/>
      <c r="X72" s="2"/>
      <c r="Y72" s="2"/>
      <c r="Z72" s="2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</row>
    <row r="73" spans="1:117" ht="15.75">
      <c r="A73" s="16"/>
      <c r="B73" s="16"/>
      <c r="C73" s="16"/>
      <c r="D73" s="16"/>
      <c r="E73" s="16"/>
      <c r="F73" s="16"/>
      <c r="G73" s="16"/>
      <c r="H73" s="16"/>
      <c r="I73" s="2"/>
      <c r="J73" s="2"/>
      <c r="K73" s="2"/>
      <c r="L73" s="2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2"/>
      <c r="Z73" s="2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</row>
    <row r="74" spans="1:117" ht="15.75">
      <c r="A74" s="2"/>
      <c r="B74" s="2"/>
      <c r="C74" s="2"/>
      <c r="D74" s="2"/>
      <c r="E74" s="9"/>
      <c r="F74" s="9"/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</row>
    <row r="75" spans="1:117" ht="15.75">
      <c r="A75" s="2"/>
      <c r="B75" s="2"/>
      <c r="C75" s="2"/>
      <c r="D75" s="2"/>
      <c r="E75" s="9"/>
      <c r="F75" s="9"/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</row>
    <row r="76" spans="1:117" ht="15.75">
      <c r="A76" s="2"/>
      <c r="B76" s="18"/>
      <c r="C76" s="2"/>
      <c r="D76" s="2"/>
      <c r="E76" s="2"/>
      <c r="F76" s="2"/>
      <c r="G76" s="2"/>
      <c r="H76" s="2"/>
      <c r="I76" s="2"/>
      <c r="J76" s="2"/>
      <c r="K76" s="2"/>
      <c r="L76" s="19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</row>
    <row r="77" spans="1:117" ht="15.75">
      <c r="A77" s="2"/>
      <c r="B77" s="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</row>
    <row r="78" spans="1:117" ht="15.75">
      <c r="A78" s="2"/>
      <c r="B78" s="2"/>
      <c r="C78" s="2"/>
      <c r="D78" s="1"/>
      <c r="E78" s="1"/>
      <c r="F78" s="1"/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</row>
    <row r="79" spans="1:117" ht="15.75">
      <c r="A79" s="2"/>
      <c r="B79" s="2"/>
      <c r="C79" s="2"/>
      <c r="D79" s="1"/>
      <c r="E79" s="1"/>
      <c r="F79" s="1"/>
      <c r="G79" s="9"/>
      <c r="H79" s="1"/>
      <c r="I79" s="1"/>
      <c r="J79" s="1"/>
      <c r="K79" s="1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</row>
    <row r="80" spans="1:117" ht="15.75">
      <c r="A80" s="2"/>
      <c r="B80" s="2"/>
      <c r="C80" s="2"/>
      <c r="D80" s="2"/>
      <c r="E80" s="1"/>
      <c r="F80" s="1"/>
      <c r="G80" s="2"/>
      <c r="H80" s="1"/>
      <c r="I80" s="1"/>
      <c r="J80" s="1"/>
      <c r="K80" s="1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</row>
    <row r="81" spans="1:117" ht="15.75">
      <c r="A81" s="2"/>
      <c r="B81" s="2"/>
      <c r="C81" s="2"/>
      <c r="D81" s="1"/>
      <c r="E81" s="1"/>
      <c r="F81" s="1"/>
      <c r="G81" s="2"/>
      <c r="H81" s="1"/>
      <c r="I81" s="1"/>
      <c r="J81" s="1"/>
      <c r="K81" s="1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</row>
    <row r="82" spans="1:117" ht="15.75">
      <c r="A82" s="2"/>
      <c r="B82" s="2"/>
      <c r="C82" s="2"/>
      <c r="D82" s="1"/>
      <c r="E82" s="1"/>
      <c r="F82" s="1"/>
      <c r="G82" s="9"/>
      <c r="H82" s="1"/>
      <c r="I82" s="1"/>
      <c r="J82" s="1"/>
      <c r="K82" s="1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</row>
    <row r="83" spans="1:117" ht="15.75">
      <c r="A83" s="2"/>
      <c r="B83" s="2"/>
      <c r="C83" s="2"/>
      <c r="D83" s="1"/>
      <c r="E83" s="12"/>
      <c r="F83" s="12"/>
      <c r="G83" s="12"/>
      <c r="H83" s="1"/>
      <c r="I83" s="1"/>
      <c r="J83" s="1"/>
      <c r="K83" s="1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</row>
    <row r="84" spans="1:117" ht="15.75">
      <c r="A84" s="2"/>
      <c r="B84" s="2"/>
      <c r="C84" s="2"/>
      <c r="D84" s="1"/>
      <c r="E84" s="9"/>
      <c r="F84" s="9"/>
      <c r="G84" s="9"/>
      <c r="H84" s="1"/>
      <c r="I84" s="1"/>
      <c r="J84" s="1"/>
      <c r="K84" s="1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</row>
    <row r="85" spans="1:117" ht="15.75">
      <c r="A85" s="2"/>
      <c r="B85" s="2"/>
      <c r="C85" s="2"/>
      <c r="D85" s="2"/>
      <c r="E85" s="12"/>
      <c r="F85" s="12"/>
      <c r="G85" s="12"/>
      <c r="H85" s="1"/>
      <c r="I85" s="1"/>
      <c r="J85" s="1"/>
      <c r="K85" s="1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</row>
    <row r="86" spans="1:117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</row>
    <row r="87" spans="1:117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2"/>
      <c r="Z87" s="2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</row>
    <row r="88" spans="1:117" ht="15.75">
      <c r="A88" s="2"/>
      <c r="B88" s="2"/>
      <c r="C88" s="2"/>
      <c r="D88" s="2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</row>
    <row r="89" spans="1:117" ht="15.75">
      <c r="A89" s="2"/>
      <c r="B89" s="2"/>
      <c r="C89" s="2"/>
      <c r="D89" s="2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</row>
    <row r="90" spans="1:117" ht="15.75">
      <c r="A90" s="2"/>
      <c r="B90" s="2"/>
      <c r="C90" s="2"/>
      <c r="D90" s="2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</row>
    <row r="91" spans="1:117" ht="15.75">
      <c r="A91" s="2"/>
      <c r="B91" s="2"/>
      <c r="C91" s="2"/>
      <c r="D91" s="2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</row>
    <row r="92" spans="1:117" ht="15.75">
      <c r="A92" s="2"/>
      <c r="B92" s="2"/>
      <c r="C92" s="2"/>
      <c r="D92" s="2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</row>
    <row r="93" spans="1:117" ht="15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</row>
    <row r="94" spans="1:117" ht="15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</row>
    <row r="95" spans="1:117" ht="15.75">
      <c r="A95" s="2"/>
      <c r="B95" s="2"/>
      <c r="C95" s="2"/>
      <c r="D95" s="2"/>
      <c r="E95" s="12"/>
      <c r="F95" s="12"/>
      <c r="G95" s="1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</row>
    <row r="96" spans="1:117" ht="15.75">
      <c r="A96" s="2"/>
      <c r="B96" s="2"/>
      <c r="C96" s="2"/>
      <c r="D96" s="2"/>
      <c r="E96" s="9"/>
      <c r="F96" s="9"/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</row>
    <row r="97" spans="1:117" ht="15.75">
      <c r="A97" s="2"/>
      <c r="B97" s="2"/>
      <c r="C97" s="2"/>
      <c r="D97" s="2"/>
      <c r="E97" s="12"/>
      <c r="F97" s="12"/>
      <c r="G97" s="1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</row>
    <row r="98" spans="1:117" ht="15.75">
      <c r="A98" s="2"/>
      <c r="B98" s="2"/>
      <c r="C98" s="2"/>
      <c r="D98" s="2"/>
      <c r="E98" s="9"/>
      <c r="F98" s="9"/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</row>
    <row r="99" spans="1:117" ht="15.75">
      <c r="A99" s="2"/>
      <c r="B99" s="2"/>
      <c r="C99" s="2"/>
      <c r="D99" s="2"/>
      <c r="E99" s="9"/>
      <c r="F99" s="9"/>
      <c r="G99" s="9"/>
      <c r="H99" s="9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</row>
    <row r="100" spans="1:117" ht="15.75">
      <c r="A100" s="2"/>
      <c r="B100" s="2"/>
      <c r="C100" s="2"/>
      <c r="D100" s="8"/>
      <c r="E100" s="12"/>
      <c r="F100" s="12"/>
      <c r="G100" s="1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</row>
    <row r="101" spans="1:117" ht="15.75">
      <c r="A101" s="2"/>
      <c r="B101" s="2"/>
      <c r="C101" s="2"/>
      <c r="D101" s="2"/>
      <c r="E101" s="9"/>
      <c r="F101" s="9"/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</row>
    <row r="102" spans="1:117" ht="15.75">
      <c r="A102" s="2"/>
      <c r="B102" s="2"/>
      <c r="C102" s="2"/>
      <c r="D102" s="2"/>
      <c r="E102" s="9"/>
      <c r="F102" s="9"/>
      <c r="G102" s="1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</row>
    <row r="103" spans="1:117" ht="15.75">
      <c r="A103" s="2"/>
      <c r="B103" s="2"/>
      <c r="C103" s="2"/>
      <c r="D103" s="2"/>
      <c r="E103" s="2"/>
      <c r="F103" s="2"/>
      <c r="G103" s="2"/>
      <c r="H103" s="2"/>
      <c r="I103" s="10"/>
      <c r="J103" s="10"/>
      <c r="K103" s="10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</row>
    <row r="104" spans="1:117" ht="15.7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</row>
    <row r="105" spans="1:117" ht="15.75">
      <c r="A105" s="1"/>
      <c r="B105" s="1"/>
      <c r="C105" s="2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</row>
    <row r="106" spans="1:117" ht="15.75">
      <c r="A106" s="2"/>
      <c r="B106" s="2"/>
      <c r="C106" s="2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</row>
    <row r="107" spans="1:117" ht="15.7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</row>
    <row r="108" spans="1:117" ht="15.7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</row>
    <row r="109" spans="1:117" ht="15.75">
      <c r="A109" s="2"/>
      <c r="B109" s="2"/>
      <c r="C109" s="2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</row>
    <row r="110" spans="1:117" ht="15.75">
      <c r="A110" s="2"/>
      <c r="B110" s="2"/>
      <c r="C110" s="2"/>
      <c r="D110" s="1"/>
      <c r="E110" s="1"/>
      <c r="F110" s="2"/>
      <c r="G110" s="1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</row>
    <row r="111" spans="1:117" ht="15.75">
      <c r="A111" s="2"/>
      <c r="B111" s="2"/>
      <c r="C111" s="2"/>
      <c r="D111" s="12"/>
      <c r="E111" s="12"/>
      <c r="F111" s="5"/>
      <c r="G111" s="12"/>
      <c r="H111" s="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</row>
    <row r="112" spans="1:117" ht="15.75">
      <c r="A112" s="2"/>
      <c r="B112" s="2"/>
      <c r="C112" s="2"/>
      <c r="D112" s="1"/>
      <c r="E112" s="1"/>
      <c r="F112" s="2"/>
      <c r="G112" s="1"/>
      <c r="H112" s="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</row>
    <row r="113" spans="1:117" ht="15.75">
      <c r="A113" s="2"/>
      <c r="B113" s="2"/>
      <c r="C113" s="2"/>
      <c r="D113" s="1"/>
      <c r="E113" s="1"/>
      <c r="F113" s="2"/>
      <c r="G113" s="1"/>
      <c r="H113" s="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</row>
    <row r="114" spans="1:117" ht="15.75">
      <c r="A114" s="2"/>
      <c r="B114" s="2"/>
      <c r="C114" s="2"/>
      <c r="D114" s="1"/>
      <c r="E114" s="1"/>
      <c r="F114" s="2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</row>
    <row r="115" spans="1:117" ht="15.75">
      <c r="A115" s="2"/>
      <c r="B115" s="2"/>
      <c r="C115" s="2"/>
      <c r="D115" s="2"/>
      <c r="E115" s="2"/>
      <c r="F115" s="2"/>
      <c r="G115" s="10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</row>
    <row r="116" spans="1:117" ht="15.75">
      <c r="A116" s="2"/>
      <c r="B116" s="2"/>
      <c r="C116" s="2"/>
      <c r="D116" s="12"/>
      <c r="E116" s="12"/>
      <c r="F116" s="5"/>
      <c r="G116" s="1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</row>
    <row r="117" spans="1:117" ht="15.75">
      <c r="A117" s="2"/>
      <c r="B117" s="2"/>
      <c r="C117" s="2"/>
      <c r="D117" s="2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</row>
    <row r="118" spans="1:117" ht="15.7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</row>
    <row r="119" spans="1:117" ht="15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</row>
    <row r="120" spans="1:117" ht="15.7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</row>
    <row r="121" spans="1:117" ht="15.7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</row>
    <row r="122" spans="1:117" ht="15.7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</row>
    <row r="123" spans="1:117" ht="15.7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</row>
    <row r="124" spans="1:117" ht="15.7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</row>
    <row r="125" spans="1:117" ht="15.7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</row>
    <row r="126" spans="1:117" ht="15.7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</row>
    <row r="127" spans="1:117" ht="15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</row>
    <row r="128" spans="1:117" ht="15.7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</row>
    <row r="129" spans="1:117" ht="15.7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</row>
    <row r="130" spans="1:117" ht="15.7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</row>
    <row r="131" spans="1:117" ht="15.7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</row>
    <row r="132" spans="1:117" ht="15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</row>
    <row r="133" spans="1:117" ht="15.7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</row>
    <row r="134" spans="1:117" ht="15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</row>
    <row r="135" spans="1:117" ht="15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</row>
    <row r="136" spans="1:117" ht="15.7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</row>
    <row r="137" spans="1:117" ht="15.7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</row>
    <row r="138" spans="1:117" ht="15.7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</row>
    <row r="139" spans="1:117" ht="15.7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</row>
    <row r="140" spans="1:117" ht="15.7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</row>
    <row r="141" spans="1:117" ht="15.7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</row>
    <row r="142" spans="1:117" ht="15.7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</row>
    <row r="143" spans="1:117" ht="15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</row>
    <row r="144" spans="1:117" ht="15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</row>
    <row r="145" spans="1:57" ht="15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</row>
    <row r="146" spans="1:57" ht="15.7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</row>
    <row r="147" spans="1:57" ht="15.7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</row>
    <row r="148" spans="1:57" ht="15.7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</row>
    <row r="149" spans="1:57" ht="15.7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</row>
    <row r="150" spans="1:57" ht="15.7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</row>
    <row r="151" spans="1:57" ht="15.7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</row>
    <row r="152" spans="1:57" ht="15.7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</row>
    <row r="153" spans="1:57" ht="15.7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</row>
    <row r="154" spans="1:57" ht="15.7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</row>
    <row r="155" spans="1:57" ht="15.7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</row>
    <row r="156" spans="1:57" ht="15.7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</row>
    <row r="157" spans="1:57" ht="15.7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</row>
    <row r="158" spans="1:57" ht="15.7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</row>
    <row r="159" spans="1:57" ht="15.7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</row>
    <row r="160" spans="1:57" ht="15.7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</row>
    <row r="161" spans="1:57" ht="15.7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</row>
    <row r="162" spans="1:57" ht="15.7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</row>
    <row r="163" spans="1:57" ht="15.7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</row>
    <row r="164" spans="1:57" ht="15.7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</row>
    <row r="165" spans="1:57" ht="15.7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</row>
    <row r="166" spans="1:57" ht="15.7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</row>
    <row r="167" spans="1:57" ht="15.7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</row>
    <row r="168" spans="1:57" ht="15.7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</row>
    <row r="169" spans="1:57" ht="15.7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</row>
    <row r="170" spans="1:57" ht="15.7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</row>
    <row r="171" spans="1:57" ht="15.7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</row>
    <row r="172" spans="1:57" ht="15.7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</row>
    <row r="173" spans="1:57" ht="15.7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</row>
    <row r="174" spans="1:57" ht="15.7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</row>
    <row r="175" spans="1:57" ht="15.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</row>
    <row r="176" spans="1:57" ht="15.7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</row>
    <row r="177" spans="1:57" ht="15.7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</row>
    <row r="178" spans="1:57" ht="15.7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</row>
    <row r="179" spans="1:57" ht="15.7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</row>
    <row r="180" spans="1:57" ht="15.7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</row>
    <row r="181" spans="1:57" ht="15.7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</row>
    <row r="182" spans="1:57" ht="15.7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</row>
    <row r="183" spans="1:57" ht="15.7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</row>
    <row r="184" spans="1:57" ht="15.7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</row>
    <row r="185" spans="1:57" ht="15.7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</row>
    <row r="186" spans="1:57" ht="15.7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</row>
    <row r="187" spans="1:57" ht="15.7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</row>
    <row r="188" spans="1:57" ht="15.7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</row>
    <row r="189" spans="1:57" ht="15.7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</row>
    <row r="190" spans="1:57" ht="15.7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</row>
    <row r="191" spans="1:57" ht="15.7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</row>
    <row r="192" spans="1:57" ht="15.7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</row>
    <row r="193" spans="1:57" ht="15.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</row>
    <row r="194" spans="1:57" ht="15.7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</row>
    <row r="195" spans="1:57" ht="15.7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</row>
    <row r="196" spans="1:57" ht="15.7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</row>
    <row r="197" spans="1:57" ht="15.7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</row>
    <row r="198" spans="1:57" ht="15.7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</row>
    <row r="199" spans="1:57" ht="15.7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</row>
    <row r="200" spans="1:57" ht="15.7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</row>
    <row r="201" spans="1:57" ht="15.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</row>
    <row r="202" spans="1:57" ht="15.7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</row>
    <row r="203" spans="1:57" ht="15.7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</row>
    <row r="204" spans="1:57" ht="15.7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</row>
    <row r="205" spans="1:57" ht="15.7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</row>
    <row r="206" spans="1:57" ht="15.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</row>
    <row r="207" spans="1:57" ht="15.7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</row>
    <row r="208" spans="1:57" ht="15.7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</row>
    <row r="209" spans="1:57" ht="15.7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</row>
    <row r="210" spans="1:57" ht="15.7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</row>
    <row r="211" spans="1:57" ht="15.7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</row>
    <row r="212" spans="1:57" ht="15.7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</row>
    <row r="213" spans="1:57" ht="15.7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</row>
    <row r="214" spans="1:57" ht="15.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</row>
    <row r="215" spans="1:57" ht="15.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</row>
    <row r="216" spans="1:57" ht="15.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</row>
    <row r="217" spans="1:57" ht="15.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</row>
    <row r="218" spans="1:57" ht="15.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</row>
    <row r="219" spans="1:57" ht="15.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</row>
    <row r="220" spans="1:57" ht="15.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</row>
    <row r="221" spans="1:57" ht="15.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</row>
    <row r="222" spans="1:57" ht="15.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</row>
    <row r="223" spans="1:57" ht="15.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</row>
    <row r="224" spans="1:57" ht="15.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</row>
    <row r="225" spans="1:57" ht="15.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</row>
    <row r="226" spans="1:57" ht="15.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</row>
    <row r="227" spans="1:57" ht="15.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</row>
    <row r="228" spans="1:57" ht="15.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</row>
    <row r="229" spans="1:57" ht="15.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</row>
    <row r="230" spans="1:57" ht="15.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</row>
    <row r="231" spans="1:57" ht="15.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</row>
    <row r="232" spans="1:57" ht="15.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</row>
    <row r="233" spans="1:57" ht="15.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</row>
    <row r="234" spans="1:57" ht="15.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</row>
    <row r="235" spans="1:57" ht="15.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</row>
    <row r="236" spans="1:57" ht="15.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</row>
    <row r="237" spans="1:57" ht="15.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</row>
    <row r="238" spans="1:57" ht="15.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</row>
    <row r="239" spans="1:57" ht="15.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</row>
    <row r="240" spans="1:57" ht="15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</row>
    <row r="241" spans="1:57" ht="15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</row>
    <row r="242" spans="1:57" ht="15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</row>
    <row r="243" spans="1:57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</row>
    <row r="244" spans="1:57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</row>
    <row r="245" spans="1:57" ht="15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</row>
    <row r="246" spans="1:57" ht="15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</row>
    <row r="247" spans="1:57" ht="15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</row>
    <row r="248" spans="1:57" ht="15.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</row>
    <row r="249" spans="1:57" ht="15.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</row>
    <row r="250" spans="1:57" ht="15.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</row>
    <row r="251" spans="1:57" ht="15.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</row>
    <row r="252" spans="1:57" ht="15.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</row>
    <row r="253" spans="1:57" ht="15.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</row>
    <row r="254" spans="1:57" ht="15.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</row>
    <row r="255" spans="1:57" ht="15.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</row>
    <row r="256" spans="1:57" ht="15.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</row>
    <row r="257" spans="1:57" ht="15.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</row>
    <row r="258" spans="1:57" ht="15.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</row>
    <row r="259" spans="1:57" ht="15.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</row>
    <row r="260" spans="1:57" ht="15.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</row>
    <row r="261" spans="1:57" ht="15.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</row>
    <row r="262" spans="1:57" ht="15.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</row>
    <row r="263" spans="1:57" ht="15.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</row>
    <row r="264" spans="1:57" ht="15.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</row>
    <row r="265" spans="1:57" ht="15.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</row>
    <row r="266" spans="1:57" ht="15.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</row>
    <row r="267" spans="1:57" ht="15.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</row>
    <row r="268" spans="1:57" ht="15.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</row>
    <row r="269" spans="1:57" ht="15.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</row>
    <row r="270" spans="1:57" ht="15.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</row>
    <row r="271" spans="1:57" ht="15.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</row>
    <row r="272" spans="1:57" ht="15.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</row>
    <row r="273" spans="1:57" ht="15.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</row>
    <row r="274" spans="1:57" ht="15.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</row>
    <row r="275" spans="1:57" ht="15.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</row>
    <row r="276" spans="1:57" ht="15.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</row>
    <row r="277" spans="1:57" ht="15.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</row>
    <row r="278" spans="1:57" ht="15.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</row>
    <row r="279" spans="1:57" ht="15.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</row>
    <row r="280" spans="1:57" ht="15.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</row>
    <row r="281" spans="1:57" ht="15.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</row>
    <row r="282" spans="1:57" ht="15.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</row>
    <row r="283" spans="1:57" ht="15.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</row>
    <row r="284" spans="1:57" ht="15.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</row>
    <row r="285" spans="1:57" ht="15.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</row>
    <row r="286" spans="1:57" ht="15.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</row>
    <row r="287" spans="1:57" ht="15.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</row>
    <row r="288" spans="1:57" ht="15.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</row>
    <row r="289" spans="1:57" ht="15.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</row>
    <row r="290" spans="1:57" ht="15.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</row>
    <row r="291" spans="1:57" ht="15.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</row>
    <row r="292" spans="1:57" ht="15.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</row>
    <row r="293" spans="1:57" ht="15.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</row>
    <row r="294" spans="1:57" ht="15.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</row>
    <row r="295" spans="1:57" ht="15.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</row>
    <row r="296" spans="1:57" ht="15.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</row>
    <row r="297" spans="1:57" ht="15.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</row>
    <row r="298" spans="1:57" ht="15.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</row>
    <row r="299" spans="1:57" ht="15.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</row>
    <row r="300" spans="1:57" ht="15.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</row>
    <row r="301" spans="1:57" ht="15.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</row>
    <row r="302" spans="1:57" ht="15.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</row>
    <row r="303" spans="1:57" ht="15.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</row>
    <row r="304" spans="1:57" ht="15.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</row>
    <row r="305" spans="1:57" ht="15.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</row>
    <row r="306" spans="1:57" ht="15.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</row>
    <row r="307" spans="1:57" ht="15.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</row>
    <row r="308" spans="1:57" ht="15.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</row>
    <row r="309" spans="1:57" ht="15.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</row>
    <row r="310" spans="1:57" ht="15.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</row>
    <row r="311" spans="1:57" ht="15.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</row>
    <row r="312" spans="1:57" ht="15.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</row>
    <row r="313" spans="1:57" ht="15.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</row>
    <row r="314" spans="1:57" ht="15.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</row>
    <row r="315" spans="1:57" ht="15.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</row>
    <row r="316" spans="1:57" ht="15.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</row>
    <row r="317" spans="1:57" ht="15.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</row>
    <row r="318" spans="1:57" ht="15.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</row>
    <row r="319" spans="1:57" ht="15.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</row>
    <row r="320" spans="1:57" ht="15.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</row>
    <row r="321" spans="1:57" ht="15.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</row>
    <row r="322" spans="1:57" ht="15.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</row>
    <row r="323" spans="1:57" ht="15.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</row>
    <row r="324" spans="1:57" ht="15.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</row>
    <row r="325" spans="1:57" ht="15.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</row>
    <row r="326" spans="1:57" ht="15.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</row>
    <row r="327" spans="1:57" ht="15.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</row>
    <row r="328" spans="1:57" ht="15.75">
      <c r="D328" s="4"/>
    </row>
    <row r="329" spans="1:57" ht="15.75">
      <c r="D329" s="4"/>
    </row>
    <row r="330" spans="1:57" ht="15.75">
      <c r="D330" s="4"/>
    </row>
    <row r="331" spans="1:57" ht="15.75">
      <c r="D331" s="4"/>
    </row>
    <row r="332" spans="1:57" ht="15.75">
      <c r="D332" s="4"/>
    </row>
    <row r="333" spans="1:57" ht="15.75">
      <c r="D333" s="4"/>
    </row>
    <row r="334" spans="1:57" ht="15.75">
      <c r="D334" s="4"/>
    </row>
    <row r="335" spans="1:57" ht="15.75">
      <c r="D335" s="4"/>
    </row>
    <row r="336" spans="1:57" ht="15.75">
      <c r="D336" s="4"/>
    </row>
    <row r="337" spans="4:4" ht="15.75">
      <c r="D337" s="4"/>
    </row>
    <row r="338" spans="4:4" ht="15.75">
      <c r="D338" s="4"/>
    </row>
    <row r="339" spans="4:4" ht="15.75">
      <c r="D339" s="4"/>
    </row>
    <row r="340" spans="4:4" ht="15.75">
      <c r="D340" s="4"/>
    </row>
    <row r="341" spans="4:4" ht="15.75">
      <c r="D341" s="4"/>
    </row>
    <row r="342" spans="4:4" ht="15.75">
      <c r="D342" s="4"/>
    </row>
    <row r="343" spans="4:4" ht="15.75">
      <c r="D343" s="4"/>
    </row>
  </sheetData>
  <phoneticPr fontId="0" type="noConversion"/>
  <pageMargins left="0.5" right="0" top="0.71" bottom="0.17" header="0.5" footer="0.26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LAA Admin Shell</vt:lpstr>
      <vt:lpstr>BEN</vt:lpstr>
      <vt:lpstr>FEB_97</vt:lpstr>
      <vt:lpstr>'LAA Admin Shell'!Print_Area</vt:lpstr>
      <vt:lpstr>'LAA Admin Shell'!Print_Area_MI</vt:lpstr>
      <vt:lpstr>SEPT_97</vt:lpstr>
      <vt:lpstr>SEPT_97A</vt:lpstr>
    </vt:vector>
  </TitlesOfParts>
  <Company>DHR/B&amp;F/FSD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GGrace</dc:creator>
  <cp:lastModifiedBy>DHRAdmin</cp:lastModifiedBy>
  <cp:lastPrinted>2019-05-08T18:48:08Z</cp:lastPrinted>
  <dcterms:created xsi:type="dcterms:W3CDTF">1999-12-06T19:34:23Z</dcterms:created>
  <dcterms:modified xsi:type="dcterms:W3CDTF">2019-05-08T18:49:03Z</dcterms:modified>
</cp:coreProperties>
</file>